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404" firstSheet="1" activeTab="5"/>
  </bookViews>
  <sheets>
    <sheet name="2013" sheetId="1" r:id="rId1"/>
    <sheet name="2009-2014" sheetId="2" r:id="rId2"/>
    <sheet name="2010-2015" sheetId="3" r:id="rId3"/>
    <sheet name="2011- 2016" sheetId="4" r:id="rId4"/>
    <sheet name="2012-2017" sheetId="5" r:id="rId5"/>
    <sheet name="2013-2018" sheetId="6" r:id="rId6"/>
  </sheets>
  <definedNames>
    <definedName name="_xlnm.Print_Area" localSheetId="1">'2009-2014'!$A$1:$K$39</definedName>
    <definedName name="_xlnm.Print_Area" localSheetId="2">'2010-2015'!$A$1:$K$39</definedName>
    <definedName name="_xlnm.Print_Area" localSheetId="3">'2011- 2016'!$A$1:$K$39</definedName>
    <definedName name="_xlnm.Print_Area" localSheetId="4">'2012-2017'!$A$1:$K$39</definedName>
    <definedName name="_xlnm.Print_Area" localSheetId="0">'2013'!$A$1:$K$39</definedName>
    <definedName name="_xlnm.Print_Area" localSheetId="5">'2013-2018'!$A$1:$K$39</definedName>
  </definedNames>
  <calcPr fullCalcOnLoad="1"/>
</workbook>
</file>

<file path=xl/sharedStrings.xml><?xml version="1.0" encoding="utf-8"?>
<sst xmlns="http://schemas.openxmlformats.org/spreadsheetml/2006/main" count="198" uniqueCount="48">
  <si>
    <t>Nữ</t>
  </si>
  <si>
    <t>Chết</t>
  </si>
  <si>
    <t>TSHS 
đần năm</t>
  </si>
  <si>
    <t>Chuyển
 đi</t>
  </si>
  <si>
    <t>Chuyển
 đến</t>
  </si>
  <si>
    <t>TSHS
còn lại</t>
  </si>
  <si>
    <t>HS
bỏ học</t>
  </si>
  <si>
    <t xml:space="preserve">         Người lập bảng</t>
  </si>
  <si>
    <t>Hiệu trưởng</t>
  </si>
  <si>
    <t xml:space="preserve">                           THỐNG KÊ HIỆU QUÀ ĐÀO TẠO CẤP TIỂU HỌC </t>
  </si>
  <si>
    <t>Khối
 lớp</t>
  </si>
  <si>
    <t>Năm học</t>
  </si>
  <si>
    <t>2010-2011</t>
  </si>
  <si>
    <t>2011-2012</t>
  </si>
  <si>
    <t>2012-2013</t>
  </si>
  <si>
    <t>2013-2014</t>
  </si>
  <si>
    <t>2014-2015</t>
  </si>
  <si>
    <t>Hiệu quả đào tạo</t>
  </si>
  <si>
    <t>Lưu ban</t>
  </si>
  <si>
    <t>Hoàn thành CTTH</t>
  </si>
  <si>
    <t>Cộng</t>
  </si>
  <si>
    <t>Đầu vào 5 năm trước</t>
  </si>
  <si>
    <t>Chuyển đến</t>
  </si>
  <si>
    <t>Chuyển đi</t>
  </si>
  <si>
    <t>HS HTCTTH</t>
  </si>
  <si>
    <t xml:space="preserve">                                                      NIÊN KHOÁ 2010-2015</t>
  </si>
  <si>
    <t>Tổng số học sinh tính HQĐT</t>
  </si>
  <si>
    <t xml:space="preserve">           Phụ lục 3</t>
  </si>
  <si>
    <t>PHÒNG GIÁO DỤC VÀ ĐÀO TẠO CẦN GIUỘC</t>
  </si>
  <si>
    <t>TRƯỜNG TIỂU HỌC TH TÂN HÒA</t>
  </si>
  <si>
    <t xml:space="preserve">                                                     Tân Tập, ngày 20  tháng 5  năm  2015</t>
  </si>
  <si>
    <t xml:space="preserve">      </t>
  </si>
  <si>
    <t>2009-2010</t>
  </si>
  <si>
    <t>2008-2009</t>
  </si>
  <si>
    <t xml:space="preserve">                                                     Tân Tập, ngày       tháng      năm  201</t>
  </si>
  <si>
    <t xml:space="preserve">                                                      NIÊN KHOÁ 2008-2013</t>
  </si>
  <si>
    <t xml:space="preserve">                                                      NIÊN KHOÁ 2009-2014</t>
  </si>
  <si>
    <t>2015-2016</t>
  </si>
  <si>
    <t xml:space="preserve">                                                      NIÊN KHOÁ 2011-2016</t>
  </si>
  <si>
    <t xml:space="preserve">                                                      NIÊN KHOÁ 2012-2017</t>
  </si>
  <si>
    <t xml:space="preserve">                                                     Tân Tập, ngày 20  tháng 5  năm  2016</t>
  </si>
  <si>
    <t xml:space="preserve">                                                      NIÊN KHOÁ 2013-2018</t>
  </si>
  <si>
    <t>2016-2017</t>
  </si>
  <si>
    <t>2017-2018</t>
  </si>
  <si>
    <t xml:space="preserve">                                                     Tân Tập, ngày  28 háng   5   năm  2018</t>
  </si>
  <si>
    <t>TRƯỜNG TIỂU HỌC TH TÂN TẬP</t>
  </si>
  <si>
    <t xml:space="preserve">                                                     Tân Tập, ngày   20   tháng 5  năm  2014</t>
  </si>
  <si>
    <t xml:space="preserve">                                                     Tân Tập, ngày 29  tháng   5   năm 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</si>
</sst>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"/>
    <numFmt numFmtId="174" formatCode="#,##0;[Red]#,##0"/>
    <numFmt numFmtId="175" formatCode="#,##0.000"/>
    <numFmt numFmtId="176" formatCode="#,##0.0_);\(#,##0.0\)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4" fillId="34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right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5" borderId="0" xfId="0" applyNumberFormat="1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3" fontId="4" fillId="34" borderId="12" xfId="0" applyNumberFormat="1" applyFont="1" applyFill="1" applyBorder="1" applyAlignment="1" applyProtection="1">
      <alignment horizontal="right"/>
      <protection/>
    </xf>
    <xf numFmtId="4" fontId="4" fillId="34" borderId="12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4" fillId="34" borderId="10" xfId="0" applyNumberFormat="1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19050</xdr:rowOff>
    </xdr:from>
    <xdr:to>
      <xdr:col>11</xdr:col>
      <xdr:colOff>9525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6124575" y="2819400"/>
          <a:ext cx="685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10</xdr:col>
      <xdr:colOff>676275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115050" y="2800350"/>
          <a:ext cx="657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M25" sqref="M25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29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33</v>
      </c>
      <c r="C10" s="8">
        <v>68</v>
      </c>
      <c r="D10" s="8">
        <v>31</v>
      </c>
      <c r="E10" s="8">
        <v>9</v>
      </c>
      <c r="F10" s="8">
        <v>11</v>
      </c>
      <c r="G10" s="8">
        <v>0</v>
      </c>
      <c r="H10" s="8">
        <v>0</v>
      </c>
      <c r="I10" s="8">
        <v>0</v>
      </c>
      <c r="J10" s="28">
        <f>SUM(C10-E10+F10-G10-H10-I10)</f>
        <v>70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32</v>
      </c>
      <c r="C11" s="28">
        <f>J10</f>
        <v>70</v>
      </c>
      <c r="D11" s="8">
        <v>31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28">
        <f>SUM(C11-E11+F11-G11-H11-I11)</f>
        <v>69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12</v>
      </c>
      <c r="C12" s="28">
        <f>J11</f>
        <v>69</v>
      </c>
      <c r="D12" s="8">
        <v>31</v>
      </c>
      <c r="E12" s="8">
        <v>5</v>
      </c>
      <c r="F12" s="8">
        <v>0</v>
      </c>
      <c r="G12" s="8">
        <v>0</v>
      </c>
      <c r="H12" s="8">
        <v>0</v>
      </c>
      <c r="I12" s="8">
        <v>0</v>
      </c>
      <c r="J12" s="28">
        <f>SUM(C12-E12+F12-G12-H12-I12)</f>
        <v>64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13</v>
      </c>
      <c r="C13" s="28">
        <f>J12</f>
        <v>64</v>
      </c>
      <c r="D13" s="8">
        <v>30</v>
      </c>
      <c r="E13" s="8">
        <v>1</v>
      </c>
      <c r="F13" s="8">
        <v>2</v>
      </c>
      <c r="G13" s="8">
        <v>0</v>
      </c>
      <c r="H13" s="8">
        <v>0</v>
      </c>
      <c r="I13" s="8">
        <v>0</v>
      </c>
      <c r="J13" s="28">
        <f>SUM(C13-E13+F13-G13-H13-I13)</f>
        <v>65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14</v>
      </c>
      <c r="C14" s="28">
        <f>J13</f>
        <v>65</v>
      </c>
      <c r="D14" s="8">
        <v>30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28">
        <f>SUM(C14-E14+F14-G14-H14-I14)</f>
        <v>64</v>
      </c>
      <c r="K14" s="45">
        <v>64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153</v>
      </c>
      <c r="E15" s="28">
        <f t="shared" si="0"/>
        <v>16</v>
      </c>
      <c r="F15" s="28">
        <f t="shared" si="0"/>
        <v>13</v>
      </c>
      <c r="G15" s="28">
        <f t="shared" si="0"/>
        <v>0</v>
      </c>
      <c r="H15" s="28">
        <f t="shared" si="0"/>
        <v>0</v>
      </c>
      <c r="I15" s="28">
        <f t="shared" si="0"/>
        <v>1</v>
      </c>
      <c r="J15" s="28"/>
      <c r="K15" s="30">
        <f t="shared" si="0"/>
        <v>64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68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16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13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0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65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64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98.46153846153847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34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 password="FC6C" sheet="1"/>
  <mergeCells count="41">
    <mergeCell ref="A79:B79"/>
    <mergeCell ref="A80:B80"/>
    <mergeCell ref="A86:B86"/>
    <mergeCell ref="A87:B87"/>
    <mergeCell ref="A93:B93"/>
    <mergeCell ref="A58:B58"/>
    <mergeCell ref="A59:B59"/>
    <mergeCell ref="A65:B65"/>
    <mergeCell ref="A66:B66"/>
    <mergeCell ref="A72:B72"/>
    <mergeCell ref="A30:B30"/>
    <mergeCell ref="A31:B31"/>
    <mergeCell ref="A73:B73"/>
    <mergeCell ref="A37:B37"/>
    <mergeCell ref="A38:B38"/>
    <mergeCell ref="A44:B44"/>
    <mergeCell ref="A45:B45"/>
    <mergeCell ref="A51:B51"/>
    <mergeCell ref="A52:B52"/>
    <mergeCell ref="A20:B20"/>
    <mergeCell ref="A21:B21"/>
    <mergeCell ref="A22:B22"/>
    <mergeCell ref="D23:K23"/>
    <mergeCell ref="B28:D28"/>
    <mergeCell ref="H28:K28"/>
    <mergeCell ref="G8:G9"/>
    <mergeCell ref="H8:H9"/>
    <mergeCell ref="A16:B16"/>
    <mergeCell ref="A17:B17"/>
    <mergeCell ref="A18:B18"/>
    <mergeCell ref="A19:B19"/>
    <mergeCell ref="I8:I9"/>
    <mergeCell ref="J8:J9"/>
    <mergeCell ref="K8:K9"/>
    <mergeCell ref="A15:B15"/>
    <mergeCell ref="A8:A9"/>
    <mergeCell ref="B8:B9"/>
    <mergeCell ref="C8:C9"/>
    <mergeCell ref="D8:D9"/>
    <mergeCell ref="E8:E9"/>
    <mergeCell ref="F8:F9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E25" sqref="E25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45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32</v>
      </c>
      <c r="C10" s="8">
        <v>242</v>
      </c>
      <c r="D10" s="8"/>
      <c r="E10" s="8">
        <v>2</v>
      </c>
      <c r="F10" s="8">
        <v>14</v>
      </c>
      <c r="G10" s="8"/>
      <c r="H10" s="8"/>
      <c r="I10" s="8"/>
      <c r="J10" s="28">
        <f>SUM(C10-E10+F10-G10-H10-I10)</f>
        <v>254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12</v>
      </c>
      <c r="C11" s="28">
        <f>J10</f>
        <v>254</v>
      </c>
      <c r="D11" s="8"/>
      <c r="E11" s="8">
        <v>26</v>
      </c>
      <c r="F11" s="8">
        <v>4</v>
      </c>
      <c r="G11" s="8"/>
      <c r="H11" s="8">
        <v>1</v>
      </c>
      <c r="I11" s="8">
        <v>1</v>
      </c>
      <c r="J11" s="28">
        <f>SUM(C11-E11+F11-G11-H11-I11)</f>
        <v>230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13</v>
      </c>
      <c r="C12" s="28">
        <f>J11</f>
        <v>230</v>
      </c>
      <c r="D12" s="8"/>
      <c r="E12" s="8">
        <v>3</v>
      </c>
      <c r="F12" s="8">
        <v>4</v>
      </c>
      <c r="G12" s="8"/>
      <c r="H12" s="8"/>
      <c r="I12" s="8"/>
      <c r="J12" s="28">
        <f>SUM(C12-E12+F12-G12-H12-I12)</f>
        <v>231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14</v>
      </c>
      <c r="C13" s="28">
        <f>J12</f>
        <v>231</v>
      </c>
      <c r="D13" s="8"/>
      <c r="E13" s="8">
        <v>7</v>
      </c>
      <c r="F13" s="8">
        <v>6</v>
      </c>
      <c r="G13" s="8"/>
      <c r="H13" s="8"/>
      <c r="I13" s="8"/>
      <c r="J13" s="28">
        <f>SUM(C13-E13+F13-G13-H13-I13)</f>
        <v>230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15</v>
      </c>
      <c r="C14" s="28">
        <f>J13</f>
        <v>230</v>
      </c>
      <c r="D14" s="8"/>
      <c r="E14" s="8">
        <v>5</v>
      </c>
      <c r="F14" s="8">
        <v>3</v>
      </c>
      <c r="G14" s="8"/>
      <c r="H14" s="8"/>
      <c r="I14" s="8"/>
      <c r="J14" s="28">
        <f>SUM(C14-E14+F14-G14-H14-I14)</f>
        <v>228</v>
      </c>
      <c r="K14" s="45">
        <v>228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0</v>
      </c>
      <c r="E15" s="28">
        <f t="shared" si="0"/>
        <v>43</v>
      </c>
      <c r="F15" s="28">
        <f t="shared" si="0"/>
        <v>31</v>
      </c>
      <c r="G15" s="28">
        <f t="shared" si="0"/>
        <v>0</v>
      </c>
      <c r="H15" s="28">
        <f t="shared" si="0"/>
        <v>1</v>
      </c>
      <c r="I15" s="28">
        <f t="shared" si="0"/>
        <v>1</v>
      </c>
      <c r="J15" s="28"/>
      <c r="K15" s="30">
        <f t="shared" si="0"/>
        <v>228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242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43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31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0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230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228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99.1304347826087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46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 password="FC6C" sheet="1"/>
  <mergeCells count="41">
    <mergeCell ref="A79:B79"/>
    <mergeCell ref="A80:B80"/>
    <mergeCell ref="A86:B86"/>
    <mergeCell ref="A87:B87"/>
    <mergeCell ref="A93:B93"/>
    <mergeCell ref="A58:B58"/>
    <mergeCell ref="A59:B59"/>
    <mergeCell ref="A65:B65"/>
    <mergeCell ref="A66:B66"/>
    <mergeCell ref="A72:B72"/>
    <mergeCell ref="A30:B30"/>
    <mergeCell ref="A31:B31"/>
    <mergeCell ref="A73:B73"/>
    <mergeCell ref="A37:B37"/>
    <mergeCell ref="A38:B38"/>
    <mergeCell ref="A44:B44"/>
    <mergeCell ref="A45:B45"/>
    <mergeCell ref="A51:B51"/>
    <mergeCell ref="A52:B52"/>
    <mergeCell ref="A20:B20"/>
    <mergeCell ref="A21:B21"/>
    <mergeCell ref="A22:B22"/>
    <mergeCell ref="D23:K23"/>
    <mergeCell ref="B28:D28"/>
    <mergeCell ref="H28:K28"/>
    <mergeCell ref="G8:G9"/>
    <mergeCell ref="H8:H9"/>
    <mergeCell ref="A16:B16"/>
    <mergeCell ref="A17:B17"/>
    <mergeCell ref="A18:B18"/>
    <mergeCell ref="A19:B19"/>
    <mergeCell ref="I8:I9"/>
    <mergeCell ref="J8:J9"/>
    <mergeCell ref="K8:K9"/>
    <mergeCell ref="A15:B15"/>
    <mergeCell ref="A8:A9"/>
    <mergeCell ref="B8:B9"/>
    <mergeCell ref="C8:C9"/>
    <mergeCell ref="D8:D9"/>
    <mergeCell ref="E8:E9"/>
    <mergeCell ref="F8:F9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M15" sqref="M15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45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12</v>
      </c>
      <c r="C10" s="8">
        <v>235</v>
      </c>
      <c r="D10" s="8"/>
      <c r="E10" s="8">
        <v>2</v>
      </c>
      <c r="F10" s="8"/>
      <c r="G10" s="8"/>
      <c r="H10" s="8"/>
      <c r="I10" s="8">
        <v>6</v>
      </c>
      <c r="J10" s="28">
        <f>SUM(C10-E10+F10-G10-H10-I10)</f>
        <v>227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13</v>
      </c>
      <c r="C11" s="28">
        <f>J10</f>
        <v>227</v>
      </c>
      <c r="D11" s="8"/>
      <c r="E11" s="8">
        <v>11</v>
      </c>
      <c r="F11" s="8">
        <v>2</v>
      </c>
      <c r="G11" s="8"/>
      <c r="H11" s="8"/>
      <c r="I11" s="8"/>
      <c r="J11" s="28">
        <f>SUM(C11-E11+F11-G11-H11-I11)</f>
        <v>218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14</v>
      </c>
      <c r="C12" s="28">
        <f>J11</f>
        <v>218</v>
      </c>
      <c r="D12" s="8"/>
      <c r="E12" s="8">
        <v>10</v>
      </c>
      <c r="F12" s="8">
        <v>11</v>
      </c>
      <c r="G12" s="8"/>
      <c r="H12" s="8"/>
      <c r="I12" s="8"/>
      <c r="J12" s="28">
        <f>SUM(C12-E12+F12-G12-H12-I12)</f>
        <v>219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15</v>
      </c>
      <c r="C13" s="28">
        <f>J12</f>
        <v>219</v>
      </c>
      <c r="D13" s="8"/>
      <c r="E13" s="8">
        <v>11</v>
      </c>
      <c r="F13" s="8"/>
      <c r="G13" s="8"/>
      <c r="H13" s="8"/>
      <c r="I13" s="8"/>
      <c r="J13" s="28">
        <f>SUM(C13-E13+F13-G13-H13-I13)</f>
        <v>208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16</v>
      </c>
      <c r="C14" s="28">
        <f>J13</f>
        <v>208</v>
      </c>
      <c r="D14" s="8"/>
      <c r="E14" s="8">
        <v>2</v>
      </c>
      <c r="F14" s="8">
        <v>2</v>
      </c>
      <c r="G14" s="8">
        <v>1</v>
      </c>
      <c r="H14" s="8"/>
      <c r="I14" s="8"/>
      <c r="J14" s="28">
        <f>SUM(C14-E14+F14-G14-H14-I14)</f>
        <v>207</v>
      </c>
      <c r="K14" s="51">
        <v>207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0</v>
      </c>
      <c r="E15" s="28">
        <f t="shared" si="0"/>
        <v>36</v>
      </c>
      <c r="F15" s="28">
        <f t="shared" si="0"/>
        <v>15</v>
      </c>
      <c r="G15" s="28">
        <f t="shared" si="0"/>
        <v>1</v>
      </c>
      <c r="H15" s="28">
        <f t="shared" si="0"/>
        <v>0</v>
      </c>
      <c r="I15" s="28">
        <f t="shared" si="0"/>
        <v>6</v>
      </c>
      <c r="J15" s="28"/>
      <c r="K15" s="30">
        <f t="shared" si="0"/>
        <v>207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235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36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15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1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213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207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97.1830985915493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30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 password="FC6C" sheet="1"/>
  <mergeCells count="41">
    <mergeCell ref="A20:B20"/>
    <mergeCell ref="A21:B21"/>
    <mergeCell ref="A22:B22"/>
    <mergeCell ref="B28:D28"/>
    <mergeCell ref="A16:B16"/>
    <mergeCell ref="K8:K9"/>
    <mergeCell ref="A17:B17"/>
    <mergeCell ref="A18:B18"/>
    <mergeCell ref="A19:B19"/>
    <mergeCell ref="A8:A9"/>
    <mergeCell ref="A15:B15"/>
    <mergeCell ref="B8:B9"/>
    <mergeCell ref="E8:E9"/>
    <mergeCell ref="C8:C9"/>
    <mergeCell ref="J8:J9"/>
    <mergeCell ref="F8:F9"/>
    <mergeCell ref="G8:G9"/>
    <mergeCell ref="H8:H9"/>
    <mergeCell ref="I8:I9"/>
    <mergeCell ref="D8:D9"/>
    <mergeCell ref="A93:B93"/>
    <mergeCell ref="A72:B72"/>
    <mergeCell ref="A73:B73"/>
    <mergeCell ref="A79:B79"/>
    <mergeCell ref="A80:B80"/>
    <mergeCell ref="A86:B86"/>
    <mergeCell ref="A58:B58"/>
    <mergeCell ref="A59:B59"/>
    <mergeCell ref="A65:B65"/>
    <mergeCell ref="A87:B87"/>
    <mergeCell ref="A45:B45"/>
    <mergeCell ref="A51:B51"/>
    <mergeCell ref="A66:B66"/>
    <mergeCell ref="A30:B30"/>
    <mergeCell ref="A31:B31"/>
    <mergeCell ref="A37:B37"/>
    <mergeCell ref="A38:B38"/>
    <mergeCell ref="A52:B52"/>
    <mergeCell ref="D23:K23"/>
    <mergeCell ref="H28:K28"/>
    <mergeCell ref="A44:B44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I19" sqref="I19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45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13</v>
      </c>
      <c r="C10" s="8">
        <v>192</v>
      </c>
      <c r="D10" s="8">
        <v>97</v>
      </c>
      <c r="E10" s="8">
        <v>4</v>
      </c>
      <c r="F10" s="8"/>
      <c r="G10" s="8"/>
      <c r="H10" s="8"/>
      <c r="I10" s="8">
        <v>2</v>
      </c>
      <c r="J10" s="28">
        <f>SUM(C10-E10+F10-G10-H10-I10)</f>
        <v>186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14</v>
      </c>
      <c r="C11" s="28">
        <f>J10</f>
        <v>186</v>
      </c>
      <c r="D11" s="8">
        <v>95</v>
      </c>
      <c r="E11" s="8">
        <v>6</v>
      </c>
      <c r="F11" s="8">
        <v>7</v>
      </c>
      <c r="G11" s="8"/>
      <c r="H11" s="8"/>
      <c r="I11" s="8">
        <v>1</v>
      </c>
      <c r="J11" s="28">
        <f>SUM(C11-E11+F11-G11-H11-I11)</f>
        <v>186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15</v>
      </c>
      <c r="C12" s="28">
        <f>J11</f>
        <v>186</v>
      </c>
      <c r="D12" s="8">
        <v>94</v>
      </c>
      <c r="E12" s="8">
        <v>4</v>
      </c>
      <c r="F12" s="8">
        <v>2</v>
      </c>
      <c r="G12" s="8"/>
      <c r="H12" s="8"/>
      <c r="I12" s="8"/>
      <c r="J12" s="28">
        <f>SUM(C12-E12+F12-G12-H12-I12)</f>
        <v>184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16</v>
      </c>
      <c r="C13" s="28">
        <f>J12</f>
        <v>184</v>
      </c>
      <c r="D13" s="8">
        <v>96</v>
      </c>
      <c r="E13" s="8">
        <v>2</v>
      </c>
      <c r="F13" s="8">
        <v>3</v>
      </c>
      <c r="G13" s="8"/>
      <c r="H13" s="8"/>
      <c r="I13" s="8"/>
      <c r="J13" s="28">
        <f>SUM(C13-E13+F13-G13-H13-I13)</f>
        <v>185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37</v>
      </c>
      <c r="C14" s="28">
        <f>J13</f>
        <v>185</v>
      </c>
      <c r="D14" s="8">
        <v>95</v>
      </c>
      <c r="E14" s="8">
        <v>3</v>
      </c>
      <c r="F14" s="8">
        <v>1</v>
      </c>
      <c r="G14" s="8"/>
      <c r="H14" s="8"/>
      <c r="I14" s="8"/>
      <c r="J14" s="28">
        <f>SUM(C14-E14+F14-G14-H14-I14)</f>
        <v>183</v>
      </c>
      <c r="K14" s="45">
        <v>183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477</v>
      </c>
      <c r="E15" s="28">
        <f t="shared" si="0"/>
        <v>19</v>
      </c>
      <c r="F15" s="28">
        <f t="shared" si="0"/>
        <v>13</v>
      </c>
      <c r="G15" s="28">
        <f t="shared" si="0"/>
        <v>0</v>
      </c>
      <c r="H15" s="28">
        <f t="shared" si="0"/>
        <v>0</v>
      </c>
      <c r="I15" s="28">
        <f t="shared" si="0"/>
        <v>3</v>
      </c>
      <c r="J15" s="28"/>
      <c r="K15" s="30">
        <f t="shared" si="0"/>
        <v>183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192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19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13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0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186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183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98.38709677419355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40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 password="FC6C" sheet="1"/>
  <mergeCells count="41">
    <mergeCell ref="A79:B79"/>
    <mergeCell ref="A80:B80"/>
    <mergeCell ref="A86:B86"/>
    <mergeCell ref="A87:B87"/>
    <mergeCell ref="A93:B93"/>
    <mergeCell ref="A58:B58"/>
    <mergeCell ref="A59:B59"/>
    <mergeCell ref="A65:B65"/>
    <mergeCell ref="A66:B66"/>
    <mergeCell ref="A72:B72"/>
    <mergeCell ref="A30:B30"/>
    <mergeCell ref="A31:B31"/>
    <mergeCell ref="A73:B73"/>
    <mergeCell ref="A37:B37"/>
    <mergeCell ref="A38:B38"/>
    <mergeCell ref="A44:B44"/>
    <mergeCell ref="A45:B45"/>
    <mergeCell ref="A51:B51"/>
    <mergeCell ref="A52:B52"/>
    <mergeCell ref="A20:B20"/>
    <mergeCell ref="A21:B21"/>
    <mergeCell ref="A22:B22"/>
    <mergeCell ref="D23:K23"/>
    <mergeCell ref="B28:D28"/>
    <mergeCell ref="H28:K28"/>
    <mergeCell ref="G8:G9"/>
    <mergeCell ref="H8:H9"/>
    <mergeCell ref="A16:B16"/>
    <mergeCell ref="A17:B17"/>
    <mergeCell ref="A18:B18"/>
    <mergeCell ref="A19:B19"/>
    <mergeCell ref="I8:I9"/>
    <mergeCell ref="J8:J9"/>
    <mergeCell ref="K8:K9"/>
    <mergeCell ref="A15:B15"/>
    <mergeCell ref="A8:A9"/>
    <mergeCell ref="B8:B9"/>
    <mergeCell ref="C8:C9"/>
    <mergeCell ref="D8:D9"/>
    <mergeCell ref="E8:E9"/>
    <mergeCell ref="F8:F9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zoomScale="85" zoomScaleNormal="85" zoomScalePageLayoutView="0" workbookViewId="0" topLeftCell="A1">
      <selection activeCell="Q13" sqref="Q13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45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13</v>
      </c>
      <c r="C10" s="8">
        <v>195</v>
      </c>
      <c r="D10" s="8">
        <v>77</v>
      </c>
      <c r="E10" s="8">
        <v>9</v>
      </c>
      <c r="F10" s="8">
        <v>2</v>
      </c>
      <c r="G10" s="8"/>
      <c r="H10" s="8"/>
      <c r="I10" s="8">
        <v>2</v>
      </c>
      <c r="J10" s="28">
        <f>SUM(C10-E10+F10-G10-H10-I10)</f>
        <v>186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14</v>
      </c>
      <c r="C11" s="28">
        <f>J10</f>
        <v>186</v>
      </c>
      <c r="D11" s="8">
        <v>76</v>
      </c>
      <c r="E11" s="8">
        <v>1</v>
      </c>
      <c r="F11" s="8"/>
      <c r="G11" s="8"/>
      <c r="H11" s="8">
        <v>1</v>
      </c>
      <c r="I11" s="8">
        <v>2</v>
      </c>
      <c r="J11" s="28">
        <f>SUM(C11-E11+F11-G11-H11-I11)</f>
        <v>182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15</v>
      </c>
      <c r="C12" s="28">
        <f>J11</f>
        <v>182</v>
      </c>
      <c r="D12" s="8">
        <v>74</v>
      </c>
      <c r="E12" s="8">
        <v>4</v>
      </c>
      <c r="F12" s="8">
        <v>1</v>
      </c>
      <c r="G12" s="8"/>
      <c r="H12" s="8"/>
      <c r="I12" s="8"/>
      <c r="J12" s="28">
        <f>SUM(C12-E12+F12-G12-H12-I12)</f>
        <v>179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16</v>
      </c>
      <c r="C13" s="28">
        <f>J12</f>
        <v>179</v>
      </c>
      <c r="D13" s="8">
        <v>72</v>
      </c>
      <c r="E13" s="8">
        <v>2</v>
      </c>
      <c r="F13" s="8">
        <v>2</v>
      </c>
      <c r="G13" s="8"/>
      <c r="H13" s="8"/>
      <c r="I13" s="8"/>
      <c r="J13" s="28">
        <f>SUM(C13-E13+F13-G13-H13-I13)</f>
        <v>179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37</v>
      </c>
      <c r="C14" s="28">
        <f>J13</f>
        <v>179</v>
      </c>
      <c r="D14" s="8">
        <v>74</v>
      </c>
      <c r="E14" s="8">
        <v>4</v>
      </c>
      <c r="F14" s="8">
        <v>0</v>
      </c>
      <c r="G14" s="8"/>
      <c r="H14" s="8"/>
      <c r="I14" s="8"/>
      <c r="J14" s="28">
        <f>SUM(C14-E14+F14-G14-H14-I14)</f>
        <v>175</v>
      </c>
      <c r="K14" s="45">
        <v>177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373</v>
      </c>
      <c r="E15" s="28">
        <f t="shared" si="0"/>
        <v>20</v>
      </c>
      <c r="F15" s="28">
        <f t="shared" si="0"/>
        <v>5</v>
      </c>
      <c r="G15" s="28">
        <f t="shared" si="0"/>
        <v>0</v>
      </c>
      <c r="H15" s="28">
        <f t="shared" si="0"/>
        <v>1</v>
      </c>
      <c r="I15" s="28">
        <f t="shared" si="0"/>
        <v>4</v>
      </c>
      <c r="J15" s="28"/>
      <c r="K15" s="30">
        <f t="shared" si="0"/>
        <v>177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195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20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5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0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180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177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98.33333333333333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47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 password="FC6C" sheet="1"/>
  <mergeCells count="41">
    <mergeCell ref="A79:B79"/>
    <mergeCell ref="A80:B80"/>
    <mergeCell ref="A86:B86"/>
    <mergeCell ref="A87:B87"/>
    <mergeCell ref="A93:B93"/>
    <mergeCell ref="A58:B58"/>
    <mergeCell ref="A59:B59"/>
    <mergeCell ref="A65:B65"/>
    <mergeCell ref="A66:B66"/>
    <mergeCell ref="A72:B72"/>
    <mergeCell ref="A30:B30"/>
    <mergeCell ref="A31:B31"/>
    <mergeCell ref="A73:B73"/>
    <mergeCell ref="A37:B37"/>
    <mergeCell ref="A38:B38"/>
    <mergeCell ref="A44:B44"/>
    <mergeCell ref="A45:B45"/>
    <mergeCell ref="A51:B51"/>
    <mergeCell ref="A52:B52"/>
    <mergeCell ref="A20:B20"/>
    <mergeCell ref="A21:B21"/>
    <mergeCell ref="A22:B22"/>
    <mergeCell ref="D23:K23"/>
    <mergeCell ref="B28:D28"/>
    <mergeCell ref="H28:K28"/>
    <mergeCell ref="G8:G9"/>
    <mergeCell ref="H8:H9"/>
    <mergeCell ref="A16:B16"/>
    <mergeCell ref="A17:B17"/>
    <mergeCell ref="A18:B18"/>
    <mergeCell ref="A19:B19"/>
    <mergeCell ref="I8:I9"/>
    <mergeCell ref="J8:J9"/>
    <mergeCell ref="K8:K9"/>
    <mergeCell ref="A15:B15"/>
    <mergeCell ref="A8:A9"/>
    <mergeCell ref="B8:B9"/>
    <mergeCell ref="C8:C9"/>
    <mergeCell ref="D8:D9"/>
    <mergeCell ref="E8:E9"/>
    <mergeCell ref="F8:F9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85" zoomScaleNormal="85" zoomScalePageLayoutView="0" workbookViewId="0" topLeftCell="A1">
      <selection activeCell="Q20" sqref="Q20"/>
    </sheetView>
  </sheetViews>
  <sheetFormatPr defaultColWidth="8.88671875" defaultRowHeight="18.75"/>
  <cols>
    <col min="1" max="1" width="5.10546875" style="2" customWidth="1"/>
    <col min="2" max="2" width="14.77734375" style="2" customWidth="1"/>
    <col min="3" max="3" width="7.99609375" style="2" customWidth="1"/>
    <col min="4" max="4" width="5.77734375" style="2" customWidth="1"/>
    <col min="5" max="5" width="7.21484375" style="2" customWidth="1"/>
    <col min="6" max="6" width="7.10546875" style="2" customWidth="1"/>
    <col min="7" max="7" width="5.5546875" style="2" customWidth="1"/>
    <col min="8" max="8" width="5.10546875" style="2" customWidth="1"/>
    <col min="9" max="9" width="3.99609375" style="2" customWidth="1"/>
    <col min="10" max="10" width="8.4453125" style="2" customWidth="1"/>
    <col min="11" max="11" width="8.21484375" style="2" customWidth="1"/>
    <col min="12" max="12" width="4.4453125" style="2" customWidth="1"/>
    <col min="13" max="13" width="5.77734375" style="2" customWidth="1"/>
    <col min="14" max="14" width="4.21484375" style="2" customWidth="1"/>
    <col min="15" max="15" width="4.21484375" style="2" bestFit="1" customWidth="1"/>
    <col min="16" max="16" width="4.21484375" style="2" customWidth="1"/>
    <col min="17" max="16384" width="8.88671875" style="2" customWidth="1"/>
  </cols>
  <sheetData>
    <row r="1" spans="1:11" ht="18.75">
      <c r="A1" s="1" t="s">
        <v>28</v>
      </c>
      <c r="B1" s="1"/>
      <c r="C1" s="1"/>
      <c r="D1" s="1"/>
      <c r="E1" s="1"/>
      <c r="F1" s="1"/>
      <c r="G1" s="1"/>
      <c r="J1" s="46" t="s">
        <v>27</v>
      </c>
      <c r="K1" s="46"/>
    </row>
    <row r="2" spans="1:14" s="1" customFormat="1" ht="15.75">
      <c r="A2" s="1" t="s">
        <v>45</v>
      </c>
      <c r="K2" s="32"/>
      <c r="N2" s="3"/>
    </row>
    <row r="3" spans="11:14" s="1" customFormat="1" ht="15.75">
      <c r="K3" s="32"/>
      <c r="N3" s="3"/>
    </row>
    <row r="4" spans="1:16" ht="18.7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47"/>
      <c r="B6" s="47"/>
      <c r="C6" s="47"/>
      <c r="D6" s="47"/>
      <c r="E6" s="47"/>
      <c r="F6" s="47"/>
      <c r="G6" s="47"/>
      <c r="H6" s="47"/>
      <c r="I6" s="47"/>
      <c r="J6" s="48"/>
      <c r="K6" s="48"/>
      <c r="L6" s="4"/>
      <c r="M6" s="4"/>
      <c r="N6" s="4"/>
      <c r="O6" s="4"/>
      <c r="P6" s="4"/>
    </row>
    <row r="7" spans="1:16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</row>
    <row r="8" spans="1:16" ht="42.75" customHeight="1">
      <c r="A8" s="54" t="s">
        <v>10</v>
      </c>
      <c r="B8" s="59" t="s">
        <v>11</v>
      </c>
      <c r="C8" s="54" t="s">
        <v>2</v>
      </c>
      <c r="D8" s="61" t="s">
        <v>0</v>
      </c>
      <c r="E8" s="52" t="s">
        <v>3</v>
      </c>
      <c r="F8" s="52" t="s">
        <v>4</v>
      </c>
      <c r="G8" s="61" t="s">
        <v>1</v>
      </c>
      <c r="H8" s="52" t="s">
        <v>6</v>
      </c>
      <c r="I8" s="52" t="s">
        <v>18</v>
      </c>
      <c r="J8" s="54" t="s">
        <v>5</v>
      </c>
      <c r="K8" s="55" t="s">
        <v>19</v>
      </c>
      <c r="L8" s="5"/>
      <c r="M8" s="5"/>
      <c r="N8" s="5"/>
      <c r="O8" s="5"/>
      <c r="P8" s="5"/>
    </row>
    <row r="9" spans="1:16" ht="52.5" customHeight="1">
      <c r="A9" s="58"/>
      <c r="B9" s="60"/>
      <c r="C9" s="58"/>
      <c r="D9" s="62"/>
      <c r="E9" s="62"/>
      <c r="F9" s="62"/>
      <c r="G9" s="62"/>
      <c r="H9" s="62"/>
      <c r="I9" s="53"/>
      <c r="J9" s="54"/>
      <c r="K9" s="56"/>
      <c r="L9" s="6"/>
      <c r="M9" s="6"/>
      <c r="N9" s="6"/>
      <c r="O9" s="6"/>
      <c r="P9" s="7"/>
    </row>
    <row r="10" spans="1:16" ht="18.75">
      <c r="A10" s="36">
        <v>1</v>
      </c>
      <c r="B10" s="35" t="s">
        <v>15</v>
      </c>
      <c r="C10" s="8">
        <v>204</v>
      </c>
      <c r="D10" s="8">
        <v>87</v>
      </c>
      <c r="E10" s="8">
        <v>4</v>
      </c>
      <c r="F10" s="8">
        <v>2</v>
      </c>
      <c r="G10" s="8"/>
      <c r="H10" s="8"/>
      <c r="I10" s="8">
        <v>2</v>
      </c>
      <c r="J10" s="28">
        <f>SUM(C10-E10+F10-G10-H10-I10)</f>
        <v>200</v>
      </c>
      <c r="K10" s="29"/>
      <c r="L10" s="10"/>
      <c r="M10" s="9"/>
      <c r="N10" s="10"/>
      <c r="O10" s="9"/>
      <c r="P10" s="10"/>
    </row>
    <row r="11" spans="1:16" ht="18.75">
      <c r="A11" s="36">
        <v>2</v>
      </c>
      <c r="B11" s="35" t="s">
        <v>16</v>
      </c>
      <c r="C11" s="28">
        <f>J10</f>
        <v>200</v>
      </c>
      <c r="D11" s="8">
        <v>84</v>
      </c>
      <c r="E11" s="8">
        <v>8</v>
      </c>
      <c r="F11" s="8">
        <v>3</v>
      </c>
      <c r="G11" s="8">
        <v>2</v>
      </c>
      <c r="H11" s="8"/>
      <c r="I11" s="8"/>
      <c r="J11" s="28">
        <f>SUM(C11-E11+F11-G11-H11-I11)</f>
        <v>193</v>
      </c>
      <c r="K11" s="29"/>
      <c r="L11" s="10"/>
      <c r="M11" s="9"/>
      <c r="N11" s="10"/>
      <c r="O11" s="9"/>
      <c r="P11" s="10"/>
    </row>
    <row r="12" spans="1:16" ht="18.75">
      <c r="A12" s="36">
        <v>3</v>
      </c>
      <c r="B12" s="35" t="s">
        <v>37</v>
      </c>
      <c r="C12" s="28">
        <f>J11</f>
        <v>193</v>
      </c>
      <c r="D12" s="8">
        <v>86</v>
      </c>
      <c r="E12" s="8">
        <v>4</v>
      </c>
      <c r="F12" s="8">
        <v>7</v>
      </c>
      <c r="G12" s="8"/>
      <c r="H12" s="8"/>
      <c r="I12" s="8">
        <v>0</v>
      </c>
      <c r="J12" s="28">
        <f>SUM(C12-E12+F12-G12-H12-I12)</f>
        <v>196</v>
      </c>
      <c r="K12" s="29"/>
      <c r="L12" s="10"/>
      <c r="M12" s="9"/>
      <c r="N12" s="10"/>
      <c r="O12" s="9"/>
      <c r="P12" s="10"/>
    </row>
    <row r="13" spans="1:16" ht="18.75">
      <c r="A13" s="36">
        <v>4</v>
      </c>
      <c r="B13" s="35" t="s">
        <v>42</v>
      </c>
      <c r="C13" s="28">
        <f>J12</f>
        <v>196</v>
      </c>
      <c r="D13" s="8">
        <v>85</v>
      </c>
      <c r="E13" s="8">
        <v>3</v>
      </c>
      <c r="F13" s="8">
        <v>1</v>
      </c>
      <c r="G13" s="8"/>
      <c r="H13" s="8"/>
      <c r="I13" s="8">
        <v>1</v>
      </c>
      <c r="J13" s="28">
        <f>SUM(C13-E13+F13-G13-H13-I13)</f>
        <v>193</v>
      </c>
      <c r="K13" s="29"/>
      <c r="L13" s="10"/>
      <c r="M13" s="9"/>
      <c r="N13" s="10"/>
      <c r="O13" s="9"/>
      <c r="P13" s="10"/>
    </row>
    <row r="14" spans="1:16" ht="18.75">
      <c r="A14" s="36">
        <v>5</v>
      </c>
      <c r="B14" s="35" t="s">
        <v>43</v>
      </c>
      <c r="C14" s="28">
        <f>J13</f>
        <v>193</v>
      </c>
      <c r="D14" s="8">
        <v>85</v>
      </c>
      <c r="E14" s="8">
        <v>4</v>
      </c>
      <c r="F14" s="8">
        <v>0</v>
      </c>
      <c r="G14" s="8"/>
      <c r="H14" s="8"/>
      <c r="I14" s="8"/>
      <c r="J14" s="28">
        <f>SUM(C14-E14+F14-G14-H14-I14)</f>
        <v>189</v>
      </c>
      <c r="K14" s="45">
        <v>189</v>
      </c>
      <c r="L14" s="10"/>
      <c r="M14" s="9"/>
      <c r="N14" s="10"/>
      <c r="O14" s="9"/>
      <c r="P14" s="10"/>
    </row>
    <row r="15" spans="1:16" ht="18.75">
      <c r="A15" s="57" t="s">
        <v>20</v>
      </c>
      <c r="B15" s="57"/>
      <c r="C15" s="37"/>
      <c r="D15" s="28">
        <f aca="true" t="shared" si="0" ref="D15:K15">SUM(D10:D14)</f>
        <v>427</v>
      </c>
      <c r="E15" s="28">
        <f t="shared" si="0"/>
        <v>23</v>
      </c>
      <c r="F15" s="28">
        <f t="shared" si="0"/>
        <v>13</v>
      </c>
      <c r="G15" s="28">
        <f t="shared" si="0"/>
        <v>2</v>
      </c>
      <c r="H15" s="28">
        <f t="shared" si="0"/>
        <v>0</v>
      </c>
      <c r="I15" s="28">
        <f t="shared" si="0"/>
        <v>3</v>
      </c>
      <c r="J15" s="28"/>
      <c r="K15" s="30">
        <f t="shared" si="0"/>
        <v>189</v>
      </c>
      <c r="L15" s="10"/>
      <c r="M15" s="11"/>
      <c r="N15" s="10"/>
      <c r="O15" s="11"/>
      <c r="P15" s="10"/>
    </row>
    <row r="16" spans="1:16" ht="18.75">
      <c r="A16" s="63" t="s">
        <v>21</v>
      </c>
      <c r="B16" s="64"/>
      <c r="C16" s="40">
        <f>C10</f>
        <v>204</v>
      </c>
      <c r="D16" s="42"/>
      <c r="E16" s="42"/>
      <c r="F16" s="42"/>
      <c r="G16" s="42"/>
      <c r="H16" s="42"/>
      <c r="I16" s="42"/>
      <c r="J16" s="43"/>
      <c r="K16" s="42"/>
      <c r="L16" s="10"/>
      <c r="M16" s="9"/>
      <c r="N16" s="10"/>
      <c r="O16" s="9"/>
      <c r="P16" s="10"/>
    </row>
    <row r="17" spans="1:16" ht="18.75">
      <c r="A17" s="63" t="s">
        <v>23</v>
      </c>
      <c r="B17" s="64"/>
      <c r="C17" s="40">
        <f>E15</f>
        <v>23</v>
      </c>
      <c r="D17" s="42"/>
      <c r="E17" s="42"/>
      <c r="F17" s="42"/>
      <c r="G17" s="42"/>
      <c r="H17" s="42"/>
      <c r="I17" s="42"/>
      <c r="J17" s="44"/>
      <c r="K17" s="42"/>
      <c r="L17" s="10"/>
      <c r="M17" s="9"/>
      <c r="N17" s="10"/>
      <c r="O17" s="9"/>
      <c r="P17" s="10"/>
    </row>
    <row r="18" spans="1:16" ht="18.75">
      <c r="A18" s="63" t="s">
        <v>22</v>
      </c>
      <c r="B18" s="64"/>
      <c r="C18" s="40">
        <f>F15</f>
        <v>13</v>
      </c>
      <c r="D18" s="42"/>
      <c r="E18" s="42"/>
      <c r="F18" s="42"/>
      <c r="G18" s="42"/>
      <c r="H18" s="42"/>
      <c r="I18" s="42"/>
      <c r="J18" s="44"/>
      <c r="K18" s="42"/>
      <c r="L18" s="10"/>
      <c r="M18" s="9"/>
      <c r="N18" s="10"/>
      <c r="O18" s="9"/>
      <c r="P18" s="10"/>
    </row>
    <row r="19" spans="1:16" ht="18.75">
      <c r="A19" s="63" t="s">
        <v>1</v>
      </c>
      <c r="B19" s="64"/>
      <c r="C19" s="40">
        <f>G15</f>
        <v>2</v>
      </c>
      <c r="D19" s="42"/>
      <c r="E19" s="42"/>
      <c r="F19" s="42"/>
      <c r="G19" s="42"/>
      <c r="H19" s="42"/>
      <c r="I19" s="42"/>
      <c r="J19" s="44"/>
      <c r="K19" s="42"/>
      <c r="L19" s="10"/>
      <c r="M19" s="9"/>
      <c r="N19" s="10"/>
      <c r="O19" s="9"/>
      <c r="P19" s="10"/>
    </row>
    <row r="20" spans="1:16" ht="18.75">
      <c r="A20" s="65" t="s">
        <v>26</v>
      </c>
      <c r="B20" s="66"/>
      <c r="C20" s="40">
        <f>C16-C17+C18-C19</f>
        <v>192</v>
      </c>
      <c r="D20" s="42"/>
      <c r="E20" s="42"/>
      <c r="F20" s="42"/>
      <c r="G20" s="42"/>
      <c r="H20" s="42"/>
      <c r="I20" s="42"/>
      <c r="J20" s="44"/>
      <c r="K20" s="42"/>
      <c r="L20" s="10"/>
      <c r="M20" s="9"/>
      <c r="N20" s="10"/>
      <c r="O20" s="9"/>
      <c r="P20" s="10"/>
    </row>
    <row r="21" spans="1:16" ht="18.75">
      <c r="A21" s="65" t="s">
        <v>24</v>
      </c>
      <c r="B21" s="66"/>
      <c r="C21" s="40">
        <f>K14</f>
        <v>189</v>
      </c>
      <c r="D21" s="42"/>
      <c r="E21" s="42"/>
      <c r="F21" s="42"/>
      <c r="G21" s="42"/>
      <c r="H21" s="42"/>
      <c r="I21" s="42"/>
      <c r="J21" s="44"/>
      <c r="K21" s="42"/>
      <c r="L21" s="10"/>
      <c r="M21" s="9"/>
      <c r="N21" s="10"/>
      <c r="O21" s="9"/>
      <c r="P21" s="10"/>
    </row>
    <row r="22" spans="1:16" ht="18.75">
      <c r="A22" s="65" t="s">
        <v>17</v>
      </c>
      <c r="B22" s="66"/>
      <c r="C22" s="41">
        <f>C21*100/C20</f>
        <v>98.4375</v>
      </c>
      <c r="D22" s="42"/>
      <c r="E22" s="42"/>
      <c r="F22" s="42"/>
      <c r="G22" s="42"/>
      <c r="H22" s="42"/>
      <c r="I22" s="42"/>
      <c r="J22" s="44"/>
      <c r="K22" s="42"/>
      <c r="L22" s="10"/>
      <c r="M22" s="9"/>
      <c r="N22" s="10"/>
      <c r="O22" s="9"/>
      <c r="P22" s="10"/>
    </row>
    <row r="23" spans="1:16" ht="18.75">
      <c r="A23" s="39"/>
      <c r="B23" s="39"/>
      <c r="C23" s="38"/>
      <c r="D23" s="67" t="s">
        <v>44</v>
      </c>
      <c r="E23" s="67"/>
      <c r="F23" s="67"/>
      <c r="G23" s="67"/>
      <c r="H23" s="67"/>
      <c r="I23" s="67"/>
      <c r="J23" s="67"/>
      <c r="K23" s="67"/>
      <c r="L23" s="10"/>
      <c r="M23" s="9"/>
      <c r="N23" s="10"/>
      <c r="O23" s="9"/>
      <c r="P23" s="10"/>
    </row>
    <row r="24" spans="2:11" s="3" customFormat="1" ht="20.25" customHeight="1">
      <c r="B24" s="33" t="s">
        <v>7</v>
      </c>
      <c r="C24" s="33"/>
      <c r="D24" s="33"/>
      <c r="E24" s="33"/>
      <c r="F24" s="13"/>
      <c r="G24" s="13"/>
      <c r="H24" s="13"/>
      <c r="I24" s="13" t="s">
        <v>8</v>
      </c>
      <c r="J24" s="13"/>
      <c r="K24" s="13"/>
    </row>
    <row r="25" spans="1:16" ht="18.75">
      <c r="A25" s="14"/>
      <c r="B25" s="15"/>
      <c r="C25" s="9"/>
      <c r="D25" s="9"/>
      <c r="E25" s="9"/>
      <c r="F25" s="9"/>
      <c r="G25" s="9"/>
      <c r="H25" s="9"/>
      <c r="I25" s="9"/>
      <c r="J25" s="31"/>
      <c r="K25" s="9"/>
      <c r="L25" s="10"/>
      <c r="M25" s="9"/>
      <c r="N25" s="10"/>
      <c r="O25" s="9"/>
      <c r="P25" s="10"/>
    </row>
    <row r="26" spans="1:16" ht="18.75">
      <c r="A26" s="14"/>
      <c r="B26" s="15"/>
      <c r="C26" s="9"/>
      <c r="D26" s="9"/>
      <c r="E26" s="9"/>
      <c r="F26" s="9"/>
      <c r="G26" s="9"/>
      <c r="H26" s="9"/>
      <c r="I26" s="9"/>
      <c r="J26" s="31"/>
      <c r="K26" s="9"/>
      <c r="L26" s="10"/>
      <c r="M26" s="9"/>
      <c r="N26" s="10"/>
      <c r="O26" s="9"/>
      <c r="P26" s="10"/>
    </row>
    <row r="27" spans="1:16" ht="18.75">
      <c r="A27" s="14"/>
      <c r="B27" s="49"/>
      <c r="C27" s="9"/>
      <c r="D27" s="9"/>
      <c r="E27" s="9"/>
      <c r="F27" s="9"/>
      <c r="G27" s="9"/>
      <c r="H27" s="9"/>
      <c r="I27" s="50" t="s">
        <v>31</v>
      </c>
      <c r="J27" s="38"/>
      <c r="K27" s="9"/>
      <c r="L27" s="10"/>
      <c r="M27" s="9"/>
      <c r="N27" s="10"/>
      <c r="O27" s="9"/>
      <c r="P27" s="10"/>
    </row>
    <row r="28" spans="1:16" ht="18.75">
      <c r="A28" s="14"/>
      <c r="B28" s="68"/>
      <c r="C28" s="68"/>
      <c r="D28" s="68"/>
      <c r="E28" s="16"/>
      <c r="F28" s="16"/>
      <c r="G28" s="16"/>
      <c r="H28" s="67"/>
      <c r="I28" s="67"/>
      <c r="J28" s="67"/>
      <c r="K28" s="67"/>
      <c r="L28" s="10"/>
      <c r="M28" s="9"/>
      <c r="N28" s="10"/>
      <c r="O28" s="9"/>
      <c r="P28" s="10"/>
    </row>
    <row r="29" spans="1:16" ht="18.75">
      <c r="A29" s="14"/>
      <c r="B29" s="15"/>
      <c r="C29" s="9"/>
      <c r="D29" s="9"/>
      <c r="E29" s="9"/>
      <c r="F29" s="9"/>
      <c r="G29" s="9"/>
      <c r="H29" s="9"/>
      <c r="I29" s="9"/>
      <c r="J29" s="17"/>
      <c r="K29" s="9"/>
      <c r="L29" s="10"/>
      <c r="M29" s="9"/>
      <c r="N29" s="10"/>
      <c r="O29" s="9"/>
      <c r="P29" s="10"/>
    </row>
    <row r="30" spans="1:16" ht="18.75">
      <c r="A30" s="69"/>
      <c r="B30" s="69"/>
      <c r="C30" s="9"/>
      <c r="D30" s="9"/>
      <c r="E30" s="9"/>
      <c r="F30" s="9"/>
      <c r="G30" s="9"/>
      <c r="H30" s="9"/>
      <c r="I30" s="9"/>
      <c r="J30" s="17"/>
      <c r="K30" s="9"/>
      <c r="L30" s="10"/>
      <c r="M30" s="9"/>
      <c r="N30" s="10"/>
      <c r="O30" s="9"/>
      <c r="P30" s="10"/>
    </row>
    <row r="31" spans="1:16" ht="18.75">
      <c r="A31" s="70"/>
      <c r="B31" s="70"/>
      <c r="C31" s="5"/>
      <c r="D31" s="5"/>
      <c r="E31" s="5"/>
      <c r="F31" s="5"/>
      <c r="G31" s="5"/>
      <c r="H31" s="5"/>
      <c r="I31" s="5"/>
      <c r="J31" s="17"/>
      <c r="K31" s="5"/>
      <c r="L31" s="10"/>
      <c r="M31" s="18"/>
      <c r="N31" s="10"/>
      <c r="O31" s="18"/>
      <c r="P31" s="10"/>
    </row>
    <row r="32" spans="1:16" ht="18.75">
      <c r="A32" s="14"/>
      <c r="B32" s="15"/>
      <c r="C32" s="5"/>
      <c r="D32" s="5"/>
      <c r="E32" s="5"/>
      <c r="F32" s="5"/>
      <c r="G32" s="5"/>
      <c r="H32" s="5"/>
      <c r="I32" s="5"/>
      <c r="J32" s="5"/>
      <c r="K32" s="5"/>
      <c r="L32" s="10"/>
      <c r="M32" s="19"/>
      <c r="N32" s="10"/>
      <c r="O32" s="19"/>
      <c r="P32" s="10"/>
    </row>
    <row r="33" spans="1:16" ht="18.75">
      <c r="A33" s="14"/>
      <c r="B33" s="15"/>
      <c r="C33" s="5"/>
      <c r="D33" s="5"/>
      <c r="E33" s="5"/>
      <c r="F33" s="5"/>
      <c r="G33" s="5"/>
      <c r="H33" s="5"/>
      <c r="I33" s="5"/>
      <c r="J33" s="5"/>
      <c r="K33" s="5"/>
      <c r="L33" s="10"/>
      <c r="M33" s="19"/>
      <c r="N33" s="10"/>
      <c r="O33" s="19"/>
      <c r="P33" s="10"/>
    </row>
    <row r="34" spans="1:16" ht="18.75">
      <c r="A34" s="14"/>
      <c r="B34" s="15"/>
      <c r="C34" s="5"/>
      <c r="D34" s="5"/>
      <c r="E34" s="5"/>
      <c r="F34" s="5"/>
      <c r="G34" s="5"/>
      <c r="H34" s="5"/>
      <c r="I34" s="5"/>
      <c r="J34" s="5"/>
      <c r="K34" s="5"/>
      <c r="L34" s="10"/>
      <c r="M34" s="19"/>
      <c r="N34" s="10"/>
      <c r="O34" s="19"/>
      <c r="P34" s="10"/>
    </row>
    <row r="35" spans="1:16" ht="18.75">
      <c r="A35" s="14"/>
      <c r="B35" s="15"/>
      <c r="C35" s="5"/>
      <c r="D35" s="5"/>
      <c r="E35" s="5"/>
      <c r="F35" s="5"/>
      <c r="G35" s="5"/>
      <c r="H35" s="5"/>
      <c r="I35" s="5"/>
      <c r="J35" s="5"/>
      <c r="K35" s="5"/>
      <c r="L35" s="10"/>
      <c r="M35" s="19"/>
      <c r="N35" s="10"/>
      <c r="O35" s="19"/>
      <c r="P35" s="10"/>
    </row>
    <row r="36" spans="1:16" ht="18.75">
      <c r="A36" s="14"/>
      <c r="B36" s="15"/>
      <c r="C36" s="5"/>
      <c r="D36" s="5"/>
      <c r="E36" s="5"/>
      <c r="F36" s="5"/>
      <c r="G36" s="5"/>
      <c r="H36" s="5"/>
      <c r="I36" s="5"/>
      <c r="J36" s="5"/>
      <c r="K36" s="5"/>
      <c r="L36" s="10"/>
      <c r="M36" s="19"/>
      <c r="N36" s="10"/>
      <c r="O36" s="19"/>
      <c r="P36" s="10"/>
    </row>
    <row r="37" spans="1:16" ht="18.75">
      <c r="A37" s="69"/>
      <c r="B37" s="69"/>
      <c r="C37" s="5"/>
      <c r="D37" s="5"/>
      <c r="E37" s="5"/>
      <c r="F37" s="5"/>
      <c r="G37" s="5"/>
      <c r="H37" s="5"/>
      <c r="I37" s="5"/>
      <c r="J37" s="5"/>
      <c r="K37" s="5"/>
      <c r="L37" s="10"/>
      <c r="M37" s="19"/>
      <c r="N37" s="10"/>
      <c r="O37" s="19"/>
      <c r="P37" s="10"/>
    </row>
    <row r="38" spans="1:16" ht="18.75">
      <c r="A38" s="70"/>
      <c r="B38" s="70"/>
      <c r="C38" s="5"/>
      <c r="D38" s="5"/>
      <c r="E38" s="5"/>
      <c r="F38" s="5"/>
      <c r="G38" s="5"/>
      <c r="H38" s="5"/>
      <c r="I38" s="5"/>
      <c r="J38" s="5"/>
      <c r="K38" s="5"/>
      <c r="L38" s="10"/>
      <c r="M38" s="18"/>
      <c r="N38" s="10"/>
      <c r="O38" s="18"/>
      <c r="P38" s="10"/>
    </row>
    <row r="39" spans="1:16" ht="18.75">
      <c r="A39" s="14"/>
      <c r="B39" s="15"/>
      <c r="C39" s="5"/>
      <c r="D39" s="5"/>
      <c r="E39" s="5"/>
      <c r="F39" s="5"/>
      <c r="G39" s="5"/>
      <c r="H39" s="5"/>
      <c r="I39" s="5"/>
      <c r="J39" s="5"/>
      <c r="K39" s="5"/>
      <c r="L39" s="10"/>
      <c r="M39" s="9"/>
      <c r="N39" s="10"/>
      <c r="O39" s="9"/>
      <c r="P39" s="10"/>
    </row>
    <row r="40" spans="1:16" ht="18.75">
      <c r="A40" s="14"/>
      <c r="B40" s="15"/>
      <c r="C40" s="5"/>
      <c r="D40" s="5"/>
      <c r="E40" s="5"/>
      <c r="F40" s="5"/>
      <c r="G40" s="5"/>
      <c r="H40" s="5"/>
      <c r="I40" s="5"/>
      <c r="J40" s="5"/>
      <c r="K40" s="5"/>
      <c r="L40" s="10"/>
      <c r="M40" s="9"/>
      <c r="N40" s="10"/>
      <c r="O40" s="9"/>
      <c r="P40" s="10"/>
    </row>
    <row r="41" spans="1:16" ht="18.75">
      <c r="A41" s="14"/>
      <c r="B41" s="15"/>
      <c r="C41" s="5"/>
      <c r="D41" s="5"/>
      <c r="E41" s="5"/>
      <c r="F41" s="5"/>
      <c r="G41" s="5"/>
      <c r="H41" s="5"/>
      <c r="I41" s="5"/>
      <c r="J41" s="5"/>
      <c r="K41" s="5"/>
      <c r="L41" s="10"/>
      <c r="M41" s="9"/>
      <c r="N41" s="10"/>
      <c r="O41" s="9"/>
      <c r="P41" s="10"/>
    </row>
    <row r="42" spans="1:16" ht="18.75">
      <c r="A42" s="14"/>
      <c r="B42" s="15"/>
      <c r="C42" s="5"/>
      <c r="D42" s="5"/>
      <c r="E42" s="5"/>
      <c r="F42" s="5"/>
      <c r="G42" s="5"/>
      <c r="H42" s="5"/>
      <c r="I42" s="5"/>
      <c r="J42" s="5"/>
      <c r="K42" s="5"/>
      <c r="L42" s="10"/>
      <c r="M42" s="9"/>
      <c r="N42" s="10"/>
      <c r="O42" s="9"/>
      <c r="P42" s="10"/>
    </row>
    <row r="43" spans="1:16" ht="18.75">
      <c r="A43" s="14"/>
      <c r="B43" s="15"/>
      <c r="C43" s="5"/>
      <c r="D43" s="5"/>
      <c r="E43" s="5"/>
      <c r="F43" s="5"/>
      <c r="G43" s="5"/>
      <c r="H43" s="5"/>
      <c r="I43" s="5"/>
      <c r="J43" s="5"/>
      <c r="K43" s="5"/>
      <c r="L43" s="10"/>
      <c r="M43" s="9"/>
      <c r="N43" s="10"/>
      <c r="O43" s="9"/>
      <c r="P43" s="10"/>
    </row>
    <row r="44" spans="1:16" ht="18.75">
      <c r="A44" s="69"/>
      <c r="B44" s="69"/>
      <c r="C44" s="5"/>
      <c r="D44" s="5"/>
      <c r="E44" s="5"/>
      <c r="F44" s="5"/>
      <c r="G44" s="5"/>
      <c r="H44" s="5"/>
      <c r="I44" s="5"/>
      <c r="J44" s="5"/>
      <c r="K44" s="5"/>
      <c r="L44" s="10"/>
      <c r="M44" s="9"/>
      <c r="N44" s="10"/>
      <c r="O44" s="9"/>
      <c r="P44" s="10"/>
    </row>
    <row r="45" spans="1:16" ht="18.75">
      <c r="A45" s="70"/>
      <c r="B45" s="70"/>
      <c r="C45" s="5"/>
      <c r="D45" s="5"/>
      <c r="E45" s="5"/>
      <c r="F45" s="5"/>
      <c r="G45" s="5"/>
      <c r="H45" s="5"/>
      <c r="I45" s="5"/>
      <c r="J45" s="5"/>
      <c r="K45" s="5"/>
      <c r="L45" s="10"/>
      <c r="M45" s="18"/>
      <c r="N45" s="10"/>
      <c r="O45" s="18"/>
      <c r="P45" s="10"/>
    </row>
    <row r="46" spans="1:16" ht="18.75">
      <c r="A46" s="14"/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10"/>
      <c r="M46" s="20"/>
      <c r="N46" s="10"/>
      <c r="O46" s="20"/>
      <c r="P46" s="10"/>
    </row>
    <row r="47" spans="1:16" ht="18.75">
      <c r="A47" s="14"/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10"/>
      <c r="M47" s="20"/>
      <c r="N47" s="10"/>
      <c r="O47" s="20"/>
      <c r="P47" s="10"/>
    </row>
    <row r="48" spans="1:16" ht="18.75">
      <c r="A48" s="14"/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10"/>
      <c r="M48" s="20"/>
      <c r="N48" s="10"/>
      <c r="O48" s="20"/>
      <c r="P48" s="10"/>
    </row>
    <row r="49" spans="1:16" ht="18.75">
      <c r="A49" s="14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0"/>
      <c r="M49" s="20"/>
      <c r="N49" s="10"/>
      <c r="O49" s="20"/>
      <c r="P49" s="10"/>
    </row>
    <row r="50" spans="1:16" ht="18.75">
      <c r="A50" s="14"/>
      <c r="B50" s="15"/>
      <c r="C50" s="20"/>
      <c r="D50" s="20"/>
      <c r="E50" s="20"/>
      <c r="F50" s="20"/>
      <c r="G50" s="20"/>
      <c r="H50" s="20"/>
      <c r="I50" s="20"/>
      <c r="J50" s="20"/>
      <c r="K50" s="20"/>
      <c r="L50" s="10"/>
      <c r="M50" s="20"/>
      <c r="N50" s="10"/>
      <c r="O50" s="20"/>
      <c r="P50" s="10"/>
    </row>
    <row r="51" spans="1:16" ht="18.75">
      <c r="A51" s="69"/>
      <c r="B51" s="69"/>
      <c r="C51" s="9"/>
      <c r="D51" s="9"/>
      <c r="E51" s="9"/>
      <c r="F51" s="9"/>
      <c r="G51" s="9"/>
      <c r="H51" s="9"/>
      <c r="I51" s="9"/>
      <c r="J51" s="12"/>
      <c r="K51" s="9"/>
      <c r="L51" s="10"/>
      <c r="M51" s="9"/>
      <c r="N51" s="10"/>
      <c r="O51" s="9"/>
      <c r="P51" s="10"/>
    </row>
    <row r="52" spans="1:16" ht="18.75">
      <c r="A52" s="70"/>
      <c r="B52" s="70"/>
      <c r="C52" s="18"/>
      <c r="D52" s="18"/>
      <c r="E52" s="18"/>
      <c r="F52" s="18"/>
      <c r="G52" s="18"/>
      <c r="H52" s="18"/>
      <c r="I52" s="18"/>
      <c r="J52" s="21"/>
      <c r="K52" s="22"/>
      <c r="L52" s="10"/>
      <c r="M52" s="18"/>
      <c r="N52" s="10"/>
      <c r="O52" s="18"/>
      <c r="P52" s="10"/>
    </row>
    <row r="53" spans="1:16" ht="18.75">
      <c r="A53" s="14"/>
      <c r="B53" s="15"/>
      <c r="C53" s="23"/>
      <c r="D53" s="23"/>
      <c r="E53" s="23"/>
      <c r="F53" s="23"/>
      <c r="G53" s="23"/>
      <c r="H53" s="23"/>
      <c r="I53" s="23"/>
      <c r="J53" s="24"/>
      <c r="K53" s="23"/>
      <c r="L53" s="10"/>
      <c r="M53" s="23"/>
      <c r="N53" s="10"/>
      <c r="O53" s="23"/>
      <c r="P53" s="10"/>
    </row>
    <row r="54" spans="1:16" ht="18.75">
      <c r="A54" s="14"/>
      <c r="B54" s="15"/>
      <c r="C54" s="23"/>
      <c r="D54" s="23"/>
      <c r="E54" s="23"/>
      <c r="F54" s="23"/>
      <c r="G54" s="23"/>
      <c r="H54" s="23"/>
      <c r="I54" s="23"/>
      <c r="J54" s="24"/>
      <c r="K54" s="23"/>
      <c r="L54" s="10"/>
      <c r="M54" s="23"/>
      <c r="N54" s="10"/>
      <c r="O54" s="23"/>
      <c r="P54" s="10"/>
    </row>
    <row r="55" spans="1:16" ht="18.75">
      <c r="A55" s="14"/>
      <c r="B55" s="15"/>
      <c r="C55" s="23"/>
      <c r="D55" s="23"/>
      <c r="E55" s="23"/>
      <c r="F55" s="23"/>
      <c r="G55" s="23"/>
      <c r="H55" s="23"/>
      <c r="I55" s="23"/>
      <c r="J55" s="24"/>
      <c r="K55" s="23"/>
      <c r="L55" s="10"/>
      <c r="M55" s="23"/>
      <c r="N55" s="10"/>
      <c r="O55" s="23"/>
      <c r="P55" s="10"/>
    </row>
    <row r="56" spans="1:16" ht="18.75">
      <c r="A56" s="14"/>
      <c r="B56" s="15"/>
      <c r="C56" s="23"/>
      <c r="D56" s="23"/>
      <c r="E56" s="23"/>
      <c r="F56" s="23"/>
      <c r="G56" s="23"/>
      <c r="H56" s="23"/>
      <c r="I56" s="23"/>
      <c r="J56" s="24"/>
      <c r="K56" s="23"/>
      <c r="L56" s="10"/>
      <c r="M56" s="23"/>
      <c r="N56" s="10"/>
      <c r="O56" s="23"/>
      <c r="P56" s="10"/>
    </row>
    <row r="57" spans="1:16" ht="18.75">
      <c r="A57" s="14"/>
      <c r="B57" s="15"/>
      <c r="C57" s="23"/>
      <c r="D57" s="23"/>
      <c r="E57" s="23"/>
      <c r="F57" s="23"/>
      <c r="G57" s="23"/>
      <c r="H57" s="23"/>
      <c r="I57" s="23"/>
      <c r="J57" s="24"/>
      <c r="K57" s="23"/>
      <c r="L57" s="10"/>
      <c r="M57" s="23"/>
      <c r="N57" s="10"/>
      <c r="O57" s="23"/>
      <c r="P57" s="10"/>
    </row>
    <row r="58" spans="1:16" ht="18.75">
      <c r="A58" s="69"/>
      <c r="B58" s="69"/>
      <c r="C58" s="9"/>
      <c r="D58" s="9"/>
      <c r="E58" s="9"/>
      <c r="F58" s="9"/>
      <c r="G58" s="9"/>
      <c r="H58" s="9"/>
      <c r="I58" s="9"/>
      <c r="J58" s="12"/>
      <c r="K58" s="9"/>
      <c r="L58" s="10"/>
      <c r="M58" s="9"/>
      <c r="N58" s="10"/>
      <c r="O58" s="9"/>
      <c r="P58" s="10"/>
    </row>
    <row r="59" spans="1:16" ht="18.75">
      <c r="A59" s="70"/>
      <c r="B59" s="70"/>
      <c r="C59" s="18"/>
      <c r="D59" s="18"/>
      <c r="E59" s="18"/>
      <c r="F59" s="18"/>
      <c r="G59" s="18"/>
      <c r="H59" s="18"/>
      <c r="I59" s="18"/>
      <c r="J59" s="21"/>
      <c r="K59" s="22"/>
      <c r="L59" s="10"/>
      <c r="M59" s="18"/>
      <c r="N59" s="10"/>
      <c r="O59" s="18"/>
      <c r="P59" s="10"/>
    </row>
    <row r="60" spans="1:16" ht="18.75">
      <c r="A60" s="14"/>
      <c r="B60" s="15"/>
      <c r="C60" s="9"/>
      <c r="D60" s="9"/>
      <c r="E60" s="9"/>
      <c r="F60" s="9"/>
      <c r="G60" s="9"/>
      <c r="H60" s="9"/>
      <c r="I60" s="9"/>
      <c r="J60" s="12"/>
      <c r="K60" s="9"/>
      <c r="L60" s="10"/>
      <c r="M60" s="9"/>
      <c r="N60" s="10"/>
      <c r="O60" s="9"/>
      <c r="P60" s="10"/>
    </row>
    <row r="61" spans="1:16" ht="18.75">
      <c r="A61" s="14"/>
      <c r="B61" s="15"/>
      <c r="C61" s="9"/>
      <c r="D61" s="9"/>
      <c r="E61" s="9"/>
      <c r="F61" s="9"/>
      <c r="G61" s="9"/>
      <c r="H61" s="9"/>
      <c r="I61" s="9"/>
      <c r="J61" s="12"/>
      <c r="K61" s="9"/>
      <c r="L61" s="10"/>
      <c r="M61" s="9"/>
      <c r="N61" s="10"/>
      <c r="O61" s="9"/>
      <c r="P61" s="10"/>
    </row>
    <row r="62" spans="1:16" ht="18.75">
      <c r="A62" s="14"/>
      <c r="B62" s="15"/>
      <c r="C62" s="9"/>
      <c r="D62" s="9"/>
      <c r="E62" s="9"/>
      <c r="F62" s="9"/>
      <c r="G62" s="9"/>
      <c r="H62" s="9"/>
      <c r="I62" s="9"/>
      <c r="J62" s="12"/>
      <c r="K62" s="9"/>
      <c r="L62" s="10"/>
      <c r="M62" s="9"/>
      <c r="N62" s="10"/>
      <c r="O62" s="9"/>
      <c r="P62" s="10"/>
    </row>
    <row r="63" spans="1:16" ht="18.75">
      <c r="A63" s="14"/>
      <c r="B63" s="15"/>
      <c r="C63" s="9"/>
      <c r="D63" s="9"/>
      <c r="E63" s="9"/>
      <c r="F63" s="9"/>
      <c r="G63" s="9"/>
      <c r="H63" s="9"/>
      <c r="I63" s="9"/>
      <c r="J63" s="12"/>
      <c r="K63" s="9"/>
      <c r="L63" s="10"/>
      <c r="M63" s="9"/>
      <c r="N63" s="10"/>
      <c r="O63" s="9"/>
      <c r="P63" s="10"/>
    </row>
    <row r="64" spans="1:16" ht="18.75">
      <c r="A64" s="14"/>
      <c r="B64" s="15"/>
      <c r="C64" s="9"/>
      <c r="D64" s="9"/>
      <c r="E64" s="9"/>
      <c r="F64" s="9"/>
      <c r="G64" s="9"/>
      <c r="H64" s="9"/>
      <c r="I64" s="9"/>
      <c r="J64" s="12"/>
      <c r="K64" s="9"/>
      <c r="L64" s="10"/>
      <c r="M64" s="9"/>
      <c r="N64" s="10"/>
      <c r="O64" s="9"/>
      <c r="P64" s="10"/>
    </row>
    <row r="65" spans="1:16" ht="18.75">
      <c r="A65" s="69"/>
      <c r="B65" s="69"/>
      <c r="C65" s="9"/>
      <c r="D65" s="9"/>
      <c r="E65" s="9"/>
      <c r="F65" s="9"/>
      <c r="G65" s="9"/>
      <c r="H65" s="9"/>
      <c r="I65" s="9"/>
      <c r="J65" s="12"/>
      <c r="K65" s="9"/>
      <c r="L65" s="10"/>
      <c r="M65" s="9"/>
      <c r="N65" s="10"/>
      <c r="O65" s="9"/>
      <c r="P65" s="10"/>
    </row>
    <row r="66" spans="1:16" ht="18.75">
      <c r="A66" s="70"/>
      <c r="B66" s="70"/>
      <c r="C66" s="18"/>
      <c r="D66" s="18"/>
      <c r="E66" s="18"/>
      <c r="F66" s="18"/>
      <c r="G66" s="18"/>
      <c r="H66" s="18"/>
      <c r="I66" s="18"/>
      <c r="J66" s="21"/>
      <c r="K66" s="22"/>
      <c r="L66" s="10"/>
      <c r="M66" s="18"/>
      <c r="N66" s="10"/>
      <c r="O66" s="18"/>
      <c r="P66" s="10"/>
    </row>
    <row r="67" spans="1:16" ht="18.75">
      <c r="A67" s="14"/>
      <c r="B67" s="15"/>
      <c r="C67" s="20"/>
      <c r="D67" s="20"/>
      <c r="E67" s="20"/>
      <c r="F67" s="20"/>
      <c r="G67" s="20"/>
      <c r="H67" s="20"/>
      <c r="I67" s="20"/>
      <c r="J67" s="25"/>
      <c r="K67" s="20"/>
      <c r="L67" s="10"/>
      <c r="M67" s="20"/>
      <c r="N67" s="10"/>
      <c r="O67" s="20"/>
      <c r="P67" s="10"/>
    </row>
    <row r="68" spans="1:16" ht="18.75">
      <c r="A68" s="14"/>
      <c r="B68" s="15"/>
      <c r="C68" s="20"/>
      <c r="D68" s="20"/>
      <c r="E68" s="20"/>
      <c r="F68" s="20"/>
      <c r="G68" s="20"/>
      <c r="H68" s="20"/>
      <c r="I68" s="20"/>
      <c r="J68" s="25"/>
      <c r="K68" s="20"/>
      <c r="L68" s="10"/>
      <c r="M68" s="20"/>
      <c r="N68" s="10"/>
      <c r="O68" s="20"/>
      <c r="P68" s="10"/>
    </row>
    <row r="69" spans="1:16" ht="18.75">
      <c r="A69" s="14"/>
      <c r="B69" s="15"/>
      <c r="C69" s="20"/>
      <c r="D69" s="20"/>
      <c r="E69" s="20"/>
      <c r="F69" s="20"/>
      <c r="G69" s="20"/>
      <c r="H69" s="20"/>
      <c r="I69" s="20"/>
      <c r="J69" s="25"/>
      <c r="K69" s="20"/>
      <c r="L69" s="10"/>
      <c r="M69" s="20"/>
      <c r="N69" s="10"/>
      <c r="O69" s="20"/>
      <c r="P69" s="10"/>
    </row>
    <row r="70" spans="1:16" ht="18.75">
      <c r="A70" s="14"/>
      <c r="B70" s="15"/>
      <c r="C70" s="20"/>
      <c r="D70" s="20"/>
      <c r="E70" s="20"/>
      <c r="F70" s="20"/>
      <c r="G70" s="20"/>
      <c r="H70" s="20"/>
      <c r="I70" s="20"/>
      <c r="J70" s="25"/>
      <c r="K70" s="20"/>
      <c r="L70" s="10"/>
      <c r="M70" s="20"/>
      <c r="N70" s="10"/>
      <c r="O70" s="20"/>
      <c r="P70" s="10"/>
    </row>
    <row r="71" spans="1:16" ht="18.75">
      <c r="A71" s="14"/>
      <c r="B71" s="15"/>
      <c r="C71" s="20"/>
      <c r="D71" s="20"/>
      <c r="E71" s="20"/>
      <c r="F71" s="20"/>
      <c r="G71" s="20"/>
      <c r="H71" s="20"/>
      <c r="I71" s="20"/>
      <c r="J71" s="25"/>
      <c r="K71" s="20"/>
      <c r="L71" s="10"/>
      <c r="M71" s="20"/>
      <c r="N71" s="10"/>
      <c r="O71" s="20"/>
      <c r="P71" s="10"/>
    </row>
    <row r="72" spans="1:16" ht="18.75">
      <c r="A72" s="69"/>
      <c r="B72" s="69"/>
      <c r="C72" s="9"/>
      <c r="D72" s="9"/>
      <c r="E72" s="9"/>
      <c r="F72" s="9"/>
      <c r="G72" s="9"/>
      <c r="H72" s="9"/>
      <c r="I72" s="9"/>
      <c r="J72" s="12"/>
      <c r="K72" s="9"/>
      <c r="L72" s="10"/>
      <c r="M72" s="9"/>
      <c r="N72" s="10"/>
      <c r="O72" s="9"/>
      <c r="P72" s="10"/>
    </row>
    <row r="73" spans="1:16" ht="18.75">
      <c r="A73" s="70"/>
      <c r="B73" s="70"/>
      <c r="C73" s="18"/>
      <c r="D73" s="18"/>
      <c r="E73" s="18"/>
      <c r="F73" s="18"/>
      <c r="G73" s="18"/>
      <c r="H73" s="18"/>
      <c r="I73" s="18"/>
      <c r="J73" s="21"/>
      <c r="K73" s="22"/>
      <c r="L73" s="10"/>
      <c r="M73" s="18"/>
      <c r="N73" s="10"/>
      <c r="O73" s="18"/>
      <c r="P73" s="10"/>
    </row>
    <row r="74" spans="1:16" ht="18.75">
      <c r="A74" s="14"/>
      <c r="B74" s="15"/>
      <c r="C74" s="9"/>
      <c r="D74" s="9"/>
      <c r="E74" s="9"/>
      <c r="F74" s="9"/>
      <c r="G74" s="9"/>
      <c r="H74" s="9"/>
      <c r="I74" s="9"/>
      <c r="J74" s="12"/>
      <c r="K74" s="9"/>
      <c r="L74" s="10"/>
      <c r="M74" s="9"/>
      <c r="N74" s="10"/>
      <c r="O74" s="9"/>
      <c r="P74" s="10"/>
    </row>
    <row r="75" spans="1:16" ht="18.75">
      <c r="A75" s="14"/>
      <c r="B75" s="15"/>
      <c r="C75" s="9"/>
      <c r="D75" s="9"/>
      <c r="E75" s="9"/>
      <c r="F75" s="9"/>
      <c r="G75" s="9"/>
      <c r="H75" s="9"/>
      <c r="I75" s="9"/>
      <c r="J75" s="12"/>
      <c r="K75" s="9"/>
      <c r="L75" s="10"/>
      <c r="M75" s="9"/>
      <c r="N75" s="10"/>
      <c r="O75" s="9"/>
      <c r="P75" s="10"/>
    </row>
    <row r="76" spans="1:16" ht="18.75">
      <c r="A76" s="14"/>
      <c r="B76" s="15"/>
      <c r="C76" s="9"/>
      <c r="D76" s="9"/>
      <c r="E76" s="9"/>
      <c r="F76" s="9"/>
      <c r="G76" s="9"/>
      <c r="H76" s="9"/>
      <c r="I76" s="9"/>
      <c r="J76" s="12"/>
      <c r="K76" s="9"/>
      <c r="L76" s="10"/>
      <c r="M76" s="9"/>
      <c r="N76" s="10"/>
      <c r="O76" s="9"/>
      <c r="P76" s="10"/>
    </row>
    <row r="77" spans="1:16" ht="18.75">
      <c r="A77" s="14"/>
      <c r="B77" s="15"/>
      <c r="C77" s="9"/>
      <c r="D77" s="9"/>
      <c r="E77" s="9"/>
      <c r="F77" s="9"/>
      <c r="G77" s="9"/>
      <c r="H77" s="9"/>
      <c r="I77" s="9"/>
      <c r="J77" s="12"/>
      <c r="K77" s="9"/>
      <c r="L77" s="10"/>
      <c r="M77" s="9"/>
      <c r="N77" s="10"/>
      <c r="O77" s="9"/>
      <c r="P77" s="10"/>
    </row>
    <row r="78" spans="1:16" ht="18.75">
      <c r="A78" s="14"/>
      <c r="B78" s="15"/>
      <c r="C78" s="9"/>
      <c r="D78" s="9"/>
      <c r="E78" s="9"/>
      <c r="F78" s="9"/>
      <c r="G78" s="9"/>
      <c r="H78" s="9"/>
      <c r="I78" s="9"/>
      <c r="J78" s="12"/>
      <c r="K78" s="9"/>
      <c r="L78" s="10"/>
      <c r="M78" s="9"/>
      <c r="N78" s="10"/>
      <c r="O78" s="9"/>
      <c r="P78" s="10"/>
    </row>
    <row r="79" spans="1:16" ht="18.75">
      <c r="A79" s="69"/>
      <c r="B79" s="69"/>
      <c r="C79" s="9"/>
      <c r="D79" s="9"/>
      <c r="E79" s="9"/>
      <c r="F79" s="9"/>
      <c r="G79" s="9"/>
      <c r="H79" s="9"/>
      <c r="I79" s="9"/>
      <c r="J79" s="12"/>
      <c r="K79" s="9"/>
      <c r="L79" s="10"/>
      <c r="M79" s="9"/>
      <c r="N79" s="10"/>
      <c r="O79" s="9"/>
      <c r="P79" s="10"/>
    </row>
    <row r="80" spans="1:16" ht="18.75">
      <c r="A80" s="70"/>
      <c r="B80" s="70"/>
      <c r="C80" s="18"/>
      <c r="D80" s="18"/>
      <c r="E80" s="18"/>
      <c r="F80" s="18"/>
      <c r="G80" s="18"/>
      <c r="H80" s="18"/>
      <c r="I80" s="18"/>
      <c r="J80" s="26"/>
      <c r="K80" s="22"/>
      <c r="L80" s="10"/>
      <c r="M80" s="18"/>
      <c r="N80" s="10"/>
      <c r="O80" s="18"/>
      <c r="P80" s="10"/>
    </row>
    <row r="81" spans="1:16" ht="18.75">
      <c r="A81" s="14"/>
      <c r="B81" s="15"/>
      <c r="C81" s="9"/>
      <c r="D81" s="9"/>
      <c r="E81" s="9"/>
      <c r="F81" s="9"/>
      <c r="G81" s="9"/>
      <c r="H81" s="9"/>
      <c r="I81" s="9"/>
      <c r="J81" s="12"/>
      <c r="K81" s="20"/>
      <c r="L81" s="10"/>
      <c r="M81" s="9"/>
      <c r="N81" s="10"/>
      <c r="O81" s="9"/>
      <c r="P81" s="10"/>
    </row>
    <row r="82" spans="1:16" ht="18.75">
      <c r="A82" s="14"/>
      <c r="B82" s="15"/>
      <c r="C82" s="9"/>
      <c r="D82" s="9"/>
      <c r="E82" s="9"/>
      <c r="F82" s="9"/>
      <c r="G82" s="9"/>
      <c r="H82" s="9"/>
      <c r="I82" s="9"/>
      <c r="J82" s="12"/>
      <c r="K82" s="20"/>
      <c r="L82" s="10"/>
      <c r="M82" s="9"/>
      <c r="N82" s="10"/>
      <c r="O82" s="20"/>
      <c r="P82" s="10"/>
    </row>
    <row r="83" spans="1:16" ht="18.75">
      <c r="A83" s="14"/>
      <c r="B83" s="15"/>
      <c r="C83" s="9"/>
      <c r="D83" s="9"/>
      <c r="E83" s="9"/>
      <c r="F83" s="9"/>
      <c r="G83" s="9"/>
      <c r="H83" s="9"/>
      <c r="I83" s="9"/>
      <c r="J83" s="12"/>
      <c r="K83" s="20"/>
      <c r="L83" s="10"/>
      <c r="M83" s="9"/>
      <c r="N83" s="10"/>
      <c r="O83" s="9"/>
      <c r="P83" s="10"/>
    </row>
    <row r="84" spans="1:16" ht="18.75">
      <c r="A84" s="14"/>
      <c r="B84" s="15"/>
      <c r="C84" s="9"/>
      <c r="D84" s="9"/>
      <c r="E84" s="9"/>
      <c r="F84" s="9"/>
      <c r="G84" s="9"/>
      <c r="H84" s="9"/>
      <c r="I84" s="9"/>
      <c r="J84" s="12"/>
      <c r="K84" s="20"/>
      <c r="L84" s="10"/>
      <c r="M84" s="9"/>
      <c r="N84" s="10"/>
      <c r="O84" s="9"/>
      <c r="P84" s="10"/>
    </row>
    <row r="85" spans="1:16" ht="18.75">
      <c r="A85" s="14"/>
      <c r="B85" s="15"/>
      <c r="C85" s="9"/>
      <c r="D85" s="9"/>
      <c r="E85" s="9"/>
      <c r="F85" s="9"/>
      <c r="G85" s="9"/>
      <c r="H85" s="9"/>
      <c r="I85" s="9"/>
      <c r="J85" s="12"/>
      <c r="K85" s="20"/>
      <c r="L85" s="10"/>
      <c r="M85" s="9"/>
      <c r="N85" s="10"/>
      <c r="O85" s="9"/>
      <c r="P85" s="10"/>
    </row>
    <row r="86" spans="1:16" ht="18.75">
      <c r="A86" s="69"/>
      <c r="B86" s="69"/>
      <c r="C86" s="9"/>
      <c r="D86" s="9"/>
      <c r="E86" s="9"/>
      <c r="F86" s="9"/>
      <c r="G86" s="9"/>
      <c r="H86" s="9"/>
      <c r="I86" s="9"/>
      <c r="J86" s="12"/>
      <c r="K86" s="9"/>
      <c r="L86" s="10"/>
      <c r="M86" s="9"/>
      <c r="N86" s="10"/>
      <c r="O86" s="9"/>
      <c r="P86" s="10"/>
    </row>
    <row r="87" spans="1:16" ht="18.75">
      <c r="A87" s="70"/>
      <c r="B87" s="70"/>
      <c r="C87" s="18"/>
      <c r="D87" s="18"/>
      <c r="E87" s="18"/>
      <c r="F87" s="18"/>
      <c r="G87" s="18"/>
      <c r="H87" s="18"/>
      <c r="I87" s="18"/>
      <c r="J87" s="21"/>
      <c r="K87" s="22"/>
      <c r="L87" s="10"/>
      <c r="M87" s="18"/>
      <c r="N87" s="10"/>
      <c r="O87" s="18"/>
      <c r="P87" s="10"/>
    </row>
    <row r="88" spans="1:16" ht="18.75">
      <c r="A88" s="14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10"/>
      <c r="M88" s="27"/>
      <c r="N88" s="10"/>
      <c r="O88" s="27"/>
      <c r="P88" s="10"/>
    </row>
    <row r="89" spans="1:16" ht="18.75">
      <c r="A89" s="14"/>
      <c r="B89" s="15"/>
      <c r="C89" s="27"/>
      <c r="D89" s="27"/>
      <c r="E89" s="27"/>
      <c r="F89" s="27"/>
      <c r="G89" s="27"/>
      <c r="H89" s="27"/>
      <c r="I89" s="27"/>
      <c r="J89" s="27"/>
      <c r="K89" s="27"/>
      <c r="L89" s="10"/>
      <c r="M89" s="27"/>
      <c r="N89" s="10"/>
      <c r="O89" s="27"/>
      <c r="P89" s="10"/>
    </row>
    <row r="90" spans="1:16" ht="18.75">
      <c r="A90" s="14"/>
      <c r="B90" s="15"/>
      <c r="C90" s="27"/>
      <c r="D90" s="27"/>
      <c r="E90" s="27"/>
      <c r="F90" s="27"/>
      <c r="G90" s="27"/>
      <c r="H90" s="27"/>
      <c r="I90" s="27"/>
      <c r="J90" s="27"/>
      <c r="K90" s="27"/>
      <c r="L90" s="10"/>
      <c r="M90" s="27"/>
      <c r="N90" s="10"/>
      <c r="O90" s="27"/>
      <c r="P90" s="10"/>
    </row>
    <row r="91" spans="1:16" ht="18.75">
      <c r="A91" s="14"/>
      <c r="B91" s="15"/>
      <c r="C91" s="27"/>
      <c r="D91" s="27"/>
      <c r="E91" s="27"/>
      <c r="F91" s="27"/>
      <c r="G91" s="27"/>
      <c r="H91" s="27"/>
      <c r="I91" s="27"/>
      <c r="J91" s="27"/>
      <c r="K91" s="27"/>
      <c r="L91" s="10"/>
      <c r="M91" s="27"/>
      <c r="N91" s="10"/>
      <c r="O91" s="27"/>
      <c r="P91" s="10"/>
    </row>
    <row r="92" spans="1:16" ht="18.75">
      <c r="A92" s="14"/>
      <c r="B92" s="15"/>
      <c r="C92" s="27"/>
      <c r="D92" s="27"/>
      <c r="E92" s="27"/>
      <c r="F92" s="27"/>
      <c r="G92" s="27"/>
      <c r="H92" s="27"/>
      <c r="I92" s="27"/>
      <c r="J92" s="27"/>
      <c r="K92" s="27"/>
      <c r="L92" s="10"/>
      <c r="M92" s="27"/>
      <c r="N92" s="10"/>
      <c r="O92" s="27"/>
      <c r="P92" s="10"/>
    </row>
    <row r="93" spans="1:16" ht="18.75">
      <c r="A93" s="69"/>
      <c r="B93" s="69"/>
      <c r="C93" s="9"/>
      <c r="D93" s="9"/>
      <c r="E93" s="9"/>
      <c r="F93" s="9"/>
      <c r="G93" s="9"/>
      <c r="H93" s="9"/>
      <c r="I93" s="9"/>
      <c r="J93" s="12"/>
      <c r="K93" s="9"/>
      <c r="L93" s="10"/>
      <c r="M93" s="9"/>
      <c r="N93" s="10"/>
      <c r="O93" s="9"/>
      <c r="P93" s="10"/>
    </row>
  </sheetData>
  <sheetProtection/>
  <mergeCells count="41">
    <mergeCell ref="A79:B79"/>
    <mergeCell ref="A80:B80"/>
    <mergeCell ref="A86:B86"/>
    <mergeCell ref="A87:B87"/>
    <mergeCell ref="A93:B93"/>
    <mergeCell ref="A58:B58"/>
    <mergeCell ref="A59:B59"/>
    <mergeCell ref="A65:B65"/>
    <mergeCell ref="A66:B66"/>
    <mergeCell ref="A72:B72"/>
    <mergeCell ref="A30:B30"/>
    <mergeCell ref="A31:B31"/>
    <mergeCell ref="A73:B73"/>
    <mergeCell ref="A37:B37"/>
    <mergeCell ref="A38:B38"/>
    <mergeCell ref="A44:B44"/>
    <mergeCell ref="A45:B45"/>
    <mergeCell ref="A51:B51"/>
    <mergeCell ref="A52:B52"/>
    <mergeCell ref="A20:B20"/>
    <mergeCell ref="A21:B21"/>
    <mergeCell ref="A22:B22"/>
    <mergeCell ref="D23:K23"/>
    <mergeCell ref="B28:D28"/>
    <mergeCell ref="H28:K28"/>
    <mergeCell ref="G8:G9"/>
    <mergeCell ref="H8:H9"/>
    <mergeCell ref="A16:B16"/>
    <mergeCell ref="A17:B17"/>
    <mergeCell ref="A18:B18"/>
    <mergeCell ref="A19:B19"/>
    <mergeCell ref="I8:I9"/>
    <mergeCell ref="J8:J9"/>
    <mergeCell ref="K8:K9"/>
    <mergeCell ref="A15:B15"/>
    <mergeCell ref="A8:A9"/>
    <mergeCell ref="B8:B9"/>
    <mergeCell ref="C8:C9"/>
    <mergeCell ref="D8:D9"/>
    <mergeCell ref="E8:E9"/>
    <mergeCell ref="F8:F9"/>
  </mergeCells>
  <dataValidations count="1">
    <dataValidation type="whole" allowBlank="1" showErrorMessage="1" errorTitle="Lçi nhËp d÷ liÖu" error="ChØ nhËp d÷ liÖu kiÓu sè, kh«ng nhËp ch÷." sqref="D12:I12">
      <formula1>0</formula1>
      <formula2>1000000</formula2>
    </dataValidation>
  </dataValidations>
  <printOptions/>
  <pageMargins left="0" right="0" top="0.5" bottom="1" header="0.2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Admin</cp:lastModifiedBy>
  <cp:lastPrinted>2018-12-22T10:53:36Z</cp:lastPrinted>
  <dcterms:created xsi:type="dcterms:W3CDTF">2012-01-17T02:43:31Z</dcterms:created>
  <dcterms:modified xsi:type="dcterms:W3CDTF">2018-12-22T11:01:11Z</dcterms:modified>
  <cp:category/>
  <cp:version/>
  <cp:contentType/>
  <cp:contentStatus/>
</cp:coreProperties>
</file>